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处置清单" sheetId="3" r:id="rId1"/>
  </sheets>
  <definedNames>
    <definedName name="_xlnm._FilterDatabase" localSheetId="0" hidden="1">处置清单!$A$2:$H$27</definedName>
    <definedName name="_xlnm.Print_Titles" localSheetId="0">处置清单!$2:$2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<sst xmlns="http://schemas.openxmlformats.org/spreadsheetml/2006/main" count="145" uniqueCount="100">
  <si>
    <t>科研设备处置清单</t>
  </si>
  <si>
    <t>序号</t>
  </si>
  <si>
    <t>资产标签</t>
  </si>
  <si>
    <t>资产名称</t>
  </si>
  <si>
    <t>型号</t>
  </si>
  <si>
    <t>当前成本</t>
  </si>
  <si>
    <t>放置地点</t>
  </si>
  <si>
    <t>启用日期</t>
  </si>
  <si>
    <t>备注</t>
  </si>
  <si>
    <t>备注1</t>
  </si>
  <si>
    <t>Z1102047010500</t>
  </si>
  <si>
    <t>振动试验系统</t>
  </si>
  <si>
    <t>ACT2000-R0320s</t>
  </si>
  <si>
    <t>上海市嘉定区</t>
  </si>
  <si>
    <t>2011-06-17</t>
  </si>
  <si>
    <t>1楼环境实验室</t>
  </si>
  <si>
    <t>Z1267037000178</t>
  </si>
  <si>
    <t>冷热冲击试验箱</t>
  </si>
  <si>
    <t>ZXGDC2-150L</t>
  </si>
  <si>
    <t>2012-02-09</t>
  </si>
  <si>
    <t>G1001117000201</t>
  </si>
  <si>
    <t>高低温湿热试验箱</t>
  </si>
  <si>
    <t>EL-10KA</t>
  </si>
  <si>
    <t>Z1102077010501</t>
  </si>
  <si>
    <t>盐雾测试箱</t>
  </si>
  <si>
    <t>CCT1100</t>
  </si>
  <si>
    <t>Z02010010500001</t>
  </si>
  <si>
    <t>高精度多功能贴片机</t>
  </si>
  <si>
    <t>SM320</t>
  </si>
  <si>
    <t>2楼控制器生产线</t>
  </si>
  <si>
    <t>Z1140007010496</t>
  </si>
  <si>
    <t>电力测功机</t>
  </si>
  <si>
    <t>无</t>
  </si>
  <si>
    <t>传动实验室</t>
  </si>
  <si>
    <t>Z1202017000387</t>
  </si>
  <si>
    <t>变速箱静扭试验台架</t>
  </si>
  <si>
    <t>5000N.m</t>
  </si>
  <si>
    <t>2012-03-22</t>
  </si>
  <si>
    <t>Z1202017000388</t>
  </si>
  <si>
    <t>地平铁</t>
  </si>
  <si>
    <t>3m*2m*0.25m</t>
  </si>
  <si>
    <t>Z1140007010498</t>
  </si>
  <si>
    <t>电动力总成变频控制系统</t>
  </si>
  <si>
    <t>ABB ACS800</t>
  </si>
  <si>
    <t>Z1108067010499</t>
  </si>
  <si>
    <t>测量与控制系统</t>
  </si>
  <si>
    <t>2011-06-02</t>
  </si>
  <si>
    <t>Z1102077010502</t>
  </si>
  <si>
    <t>测试平台机械系统</t>
  </si>
  <si>
    <t>Z1122017010503</t>
  </si>
  <si>
    <t>立式加工中心</t>
  </si>
  <si>
    <t>YCM-CV102A</t>
  </si>
  <si>
    <t>东边库房内</t>
  </si>
  <si>
    <t>Z1122017010495</t>
  </si>
  <si>
    <t>普通试制平台</t>
  </si>
  <si>
    <t>G1067027000202</t>
  </si>
  <si>
    <t>线切机</t>
  </si>
  <si>
    <t>DK7740中走丝</t>
  </si>
  <si>
    <t>2010-04-01</t>
  </si>
  <si>
    <t>Z1222017001750</t>
  </si>
  <si>
    <t>卧式带锯床</t>
  </si>
  <si>
    <t>G4240/50</t>
  </si>
  <si>
    <t>2012-12-25</t>
  </si>
  <si>
    <t>Z1167017010489</t>
  </si>
  <si>
    <t>分度盘系统及刀具</t>
  </si>
  <si>
    <t>SRT-256</t>
  </si>
  <si>
    <t>东边库房内-14设备配件</t>
  </si>
  <si>
    <t>G1063047000192</t>
  </si>
  <si>
    <t>对拖实验电源</t>
  </si>
  <si>
    <t>25KW</t>
  </si>
  <si>
    <t>工程实验中心-电驱动实验室2</t>
  </si>
  <si>
    <t>Z1108017010488</t>
  </si>
  <si>
    <t>三坐标测量仪</t>
  </si>
  <si>
    <t>MQ80106HA</t>
  </si>
  <si>
    <t>检测室-精密实验室</t>
  </si>
  <si>
    <t>Z1208067000609</t>
  </si>
  <si>
    <t>动平衡测试仪</t>
  </si>
  <si>
    <t>HM2BU-L</t>
  </si>
  <si>
    <t>2012-05-15</t>
  </si>
  <si>
    <r>
      <rPr>
        <sz val="11"/>
        <color indexed="8"/>
        <rFont val="宋体"/>
        <charset val="134"/>
        <scheme val="minor"/>
      </rPr>
      <t>生产管理办公室对面-</t>
    </r>
    <r>
      <rPr>
        <sz val="11"/>
        <color indexed="8"/>
        <rFont val="宋体"/>
        <charset val="134"/>
        <scheme val="minor"/>
      </rPr>
      <t>1楼围栏内</t>
    </r>
  </si>
  <si>
    <t>Z1303087050041</t>
  </si>
  <si>
    <t>压装机</t>
  </si>
  <si>
    <t>手动</t>
  </si>
  <si>
    <t>2013-03-27</t>
  </si>
  <si>
    <t>Z1266017000165</t>
  </si>
  <si>
    <t>冷热冲击试验箱冷却系统</t>
  </si>
  <si>
    <t>良研15T</t>
  </si>
  <si>
    <t>室外集装箱旁-设备5配套</t>
  </si>
  <si>
    <t>Z1324086000057</t>
  </si>
  <si>
    <t>集装箱活动房</t>
  </si>
  <si>
    <t>NULL</t>
  </si>
  <si>
    <t>2013-01-14</t>
  </si>
  <si>
    <t>Y03010011600007</t>
  </si>
  <si>
    <t>ThinkPad笔记本电脑</t>
  </si>
  <si>
    <t>T617663DG1</t>
  </si>
  <si>
    <t>2008-11-30</t>
  </si>
  <si>
    <t>Z1201077000028</t>
  </si>
  <si>
    <t>激光位移传感器</t>
  </si>
  <si>
    <t>ILD1402-10</t>
  </si>
  <si>
    <t>2012-01-10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</si>
</sst>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\-mm\-dd"/>
  </numFmts>
  <fonts count="24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color rgb="FF1A1A1A"/>
      <name val="宋体"/>
      <charset val="134"/>
      <scheme val="minor"/>
    </font>
    <font>
      <sz val="9"/>
      <color rgb="FF1F2C3D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E1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176" fontId="3" fillId="0" borderId="0" xfId="0" applyNumberFormat="1" applyFont="1">
      <alignment vertical="center"/>
    </xf>
    <xf numFmtId="0" fontId="2" fillId="2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selection activeCell="D31" sqref="D31"/>
    </sheetView>
  </sheetViews>
  <sheetFormatPr defaultColWidth="9.66666666666667" defaultRowHeight="13.5"/>
  <cols>
    <col min="1" max="1" width="5.875" style="1" customWidth="1"/>
    <col min="2" max="2" width="16.375" style="2" customWidth="1"/>
    <col min="3" max="3" width="23.625" style="2" customWidth="1"/>
    <col min="4" max="4" width="14.625" style="2" customWidth="1"/>
    <col min="5" max="5" width="15.375" style="3" customWidth="1"/>
    <col min="6" max="6" width="12.125" style="2" customWidth="1"/>
    <col min="7" max="7" width="12.5" style="4" customWidth="1"/>
    <col min="8" max="8" width="7.625" style="5" customWidth="1"/>
    <col min="9" max="9" width="28.875" style="1" hidden="1" customWidth="1"/>
    <col min="10" max="10" width="23.125" style="4" customWidth="1"/>
    <col min="11" max="16378" width="9" style="4"/>
  </cols>
  <sheetData>
    <row r="1" ht="24.95" customHeight="1" spans="2:8">
      <c r="B1" s="6" t="s">
        <v>0</v>
      </c>
      <c r="C1" s="6"/>
      <c r="D1" s="6"/>
      <c r="E1" s="7"/>
      <c r="F1" s="8"/>
      <c r="G1" s="6"/>
      <c r="H1" s="6"/>
    </row>
    <row r="2" ht="21" customHeight="1" spans="1:9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7" t="s">
        <v>9</v>
      </c>
    </row>
    <row r="3" spans="1:9">
      <c r="A3" s="11">
        <f t="shared" ref="A3:A26" si="0">ROW()-2</f>
        <v>1</v>
      </c>
      <c r="B3" s="12" t="s">
        <v>10</v>
      </c>
      <c r="C3" s="12" t="s">
        <v>11</v>
      </c>
      <c r="D3" s="12" t="s">
        <v>12</v>
      </c>
      <c r="E3" s="13">
        <v>341620</v>
      </c>
      <c r="F3" s="12" t="s">
        <v>13</v>
      </c>
      <c r="G3" s="14" t="s">
        <v>14</v>
      </c>
      <c r="H3" s="14"/>
      <c r="I3" s="18" t="s">
        <v>15</v>
      </c>
    </row>
    <row r="4" spans="1:9">
      <c r="A4" s="11">
        <f t="shared" si="0"/>
        <v>2</v>
      </c>
      <c r="B4" s="12" t="s">
        <v>16</v>
      </c>
      <c r="C4" s="12" t="s">
        <v>17</v>
      </c>
      <c r="D4" s="12" t="s">
        <v>18</v>
      </c>
      <c r="E4" s="13">
        <v>98000</v>
      </c>
      <c r="F4" s="12" t="s">
        <v>13</v>
      </c>
      <c r="G4" s="14" t="s">
        <v>19</v>
      </c>
      <c r="H4" s="14"/>
      <c r="I4" s="18" t="s">
        <v>15</v>
      </c>
    </row>
    <row r="5" spans="1:9">
      <c r="A5" s="11">
        <f t="shared" si="0"/>
        <v>3</v>
      </c>
      <c r="B5" s="12" t="s">
        <v>20</v>
      </c>
      <c r="C5" s="12" t="s">
        <v>21</v>
      </c>
      <c r="D5" s="12" t="s">
        <v>22</v>
      </c>
      <c r="E5" s="13">
        <v>142000</v>
      </c>
      <c r="F5" s="12" t="s">
        <v>13</v>
      </c>
      <c r="G5" s="14">
        <v>40269</v>
      </c>
      <c r="H5" s="14"/>
      <c r="I5" s="18" t="s">
        <v>15</v>
      </c>
    </row>
    <row r="6" spans="1:9">
      <c r="A6" s="11">
        <f t="shared" si="0"/>
        <v>4</v>
      </c>
      <c r="B6" s="12" t="s">
        <v>23</v>
      </c>
      <c r="C6" s="12" t="s">
        <v>24</v>
      </c>
      <c r="D6" s="12" t="s">
        <v>25</v>
      </c>
      <c r="E6" s="13">
        <v>230000</v>
      </c>
      <c r="F6" s="12" t="s">
        <v>13</v>
      </c>
      <c r="G6" s="14" t="s">
        <v>14</v>
      </c>
      <c r="H6" s="14"/>
      <c r="I6" s="18" t="s">
        <v>15</v>
      </c>
    </row>
    <row r="7" spans="1:9">
      <c r="A7" s="11">
        <f t="shared" si="0"/>
        <v>5</v>
      </c>
      <c r="B7" s="12" t="s">
        <v>26</v>
      </c>
      <c r="C7" s="12" t="s">
        <v>27</v>
      </c>
      <c r="D7" s="12" t="s">
        <v>28</v>
      </c>
      <c r="E7" s="13">
        <v>2338109.86</v>
      </c>
      <c r="F7" s="12" t="s">
        <v>13</v>
      </c>
      <c r="G7" s="14">
        <v>39416</v>
      </c>
      <c r="H7" s="14"/>
      <c r="I7" s="18" t="s">
        <v>29</v>
      </c>
    </row>
    <row r="8" spans="1:9">
      <c r="A8" s="11">
        <f t="shared" si="0"/>
        <v>6</v>
      </c>
      <c r="B8" s="12" t="s">
        <v>30</v>
      </c>
      <c r="C8" s="12" t="s">
        <v>31</v>
      </c>
      <c r="D8" s="12" t="s">
        <v>32</v>
      </c>
      <c r="E8" s="13">
        <v>360000</v>
      </c>
      <c r="F8" s="12" t="s">
        <v>13</v>
      </c>
      <c r="G8" s="14" t="s">
        <v>14</v>
      </c>
      <c r="H8" s="14"/>
      <c r="I8" s="19" t="s">
        <v>33</v>
      </c>
    </row>
    <row r="9" spans="1:9">
      <c r="A9" s="11">
        <f t="shared" si="0"/>
        <v>7</v>
      </c>
      <c r="B9" s="12" t="s">
        <v>34</v>
      </c>
      <c r="C9" s="12" t="s">
        <v>35</v>
      </c>
      <c r="D9" s="12" t="s">
        <v>36</v>
      </c>
      <c r="E9" s="13">
        <v>97000</v>
      </c>
      <c r="F9" s="12" t="s">
        <v>13</v>
      </c>
      <c r="G9" s="14" t="s">
        <v>37</v>
      </c>
      <c r="H9" s="14"/>
      <c r="I9" s="18" t="s">
        <v>33</v>
      </c>
    </row>
    <row r="10" spans="1:9">
      <c r="A10" s="11">
        <f t="shared" si="0"/>
        <v>8</v>
      </c>
      <c r="B10" s="12" t="s">
        <v>38</v>
      </c>
      <c r="C10" s="12" t="s">
        <v>39</v>
      </c>
      <c r="D10" s="12" t="s">
        <v>40</v>
      </c>
      <c r="E10" s="13">
        <v>43800</v>
      </c>
      <c r="F10" s="12" t="s">
        <v>13</v>
      </c>
      <c r="G10" s="14" t="s">
        <v>37</v>
      </c>
      <c r="H10" s="14"/>
      <c r="I10" s="18" t="s">
        <v>33</v>
      </c>
    </row>
    <row r="11" spans="1:9">
      <c r="A11" s="11">
        <f t="shared" si="0"/>
        <v>9</v>
      </c>
      <c r="B11" s="12" t="s">
        <v>41</v>
      </c>
      <c r="C11" s="12" t="s">
        <v>42</v>
      </c>
      <c r="D11" s="12" t="s">
        <v>43</v>
      </c>
      <c r="E11" s="13">
        <v>355000</v>
      </c>
      <c r="F11" s="12" t="s">
        <v>13</v>
      </c>
      <c r="G11" s="14" t="s">
        <v>14</v>
      </c>
      <c r="H11" s="14"/>
      <c r="I11" s="18" t="s">
        <v>33</v>
      </c>
    </row>
    <row r="12" spans="1:9">
      <c r="A12" s="11">
        <f t="shared" si="0"/>
        <v>10</v>
      </c>
      <c r="B12" s="12" t="s">
        <v>44</v>
      </c>
      <c r="C12" s="12" t="s">
        <v>45</v>
      </c>
      <c r="D12" s="12" t="s">
        <v>32</v>
      </c>
      <c r="E12" s="13">
        <v>210000</v>
      </c>
      <c r="F12" s="12" t="s">
        <v>13</v>
      </c>
      <c r="G12" s="14" t="s">
        <v>46</v>
      </c>
      <c r="H12" s="14"/>
      <c r="I12" s="18" t="s">
        <v>33</v>
      </c>
    </row>
    <row r="13" spans="1:9">
      <c r="A13" s="11">
        <f t="shared" si="0"/>
        <v>11</v>
      </c>
      <c r="B13" s="12" t="s">
        <v>47</v>
      </c>
      <c r="C13" s="12" t="s">
        <v>48</v>
      </c>
      <c r="D13" s="12" t="s">
        <v>32</v>
      </c>
      <c r="E13" s="13">
        <v>275000</v>
      </c>
      <c r="F13" s="12" t="s">
        <v>13</v>
      </c>
      <c r="G13" s="14" t="s">
        <v>14</v>
      </c>
      <c r="H13" s="14"/>
      <c r="I13" s="18" t="s">
        <v>33</v>
      </c>
    </row>
    <row r="14" spans="1:9">
      <c r="A14" s="11">
        <f t="shared" si="0"/>
        <v>12</v>
      </c>
      <c r="B14" s="12" t="s">
        <v>49</v>
      </c>
      <c r="C14" s="12" t="s">
        <v>50</v>
      </c>
      <c r="D14" s="12" t="s">
        <v>51</v>
      </c>
      <c r="E14" s="13">
        <v>490000</v>
      </c>
      <c r="F14" s="12" t="s">
        <v>13</v>
      </c>
      <c r="G14" s="14">
        <v>40711</v>
      </c>
      <c r="H14" s="14"/>
      <c r="I14" s="20" t="s">
        <v>52</v>
      </c>
    </row>
    <row r="15" spans="1:9">
      <c r="A15" s="11">
        <f t="shared" si="0"/>
        <v>13</v>
      </c>
      <c r="B15" s="12" t="s">
        <v>53</v>
      </c>
      <c r="C15" s="12" t="s">
        <v>54</v>
      </c>
      <c r="D15" s="12" t="s">
        <v>32</v>
      </c>
      <c r="E15" s="13">
        <v>457000</v>
      </c>
      <c r="F15" s="12" t="s">
        <v>13</v>
      </c>
      <c r="G15" s="14">
        <v>40711</v>
      </c>
      <c r="H15" s="14"/>
      <c r="I15" s="21" t="s">
        <v>52</v>
      </c>
    </row>
    <row r="16" spans="1:9">
      <c r="A16" s="11">
        <f t="shared" si="0"/>
        <v>14</v>
      </c>
      <c r="B16" s="12" t="s">
        <v>55</v>
      </c>
      <c r="C16" s="12" t="s">
        <v>56</v>
      </c>
      <c r="D16" s="12" t="s">
        <v>57</v>
      </c>
      <c r="E16" s="13">
        <v>63000</v>
      </c>
      <c r="F16" s="12" t="s">
        <v>13</v>
      </c>
      <c r="G16" s="14" t="s">
        <v>58</v>
      </c>
      <c r="H16" s="14"/>
      <c r="I16" s="21" t="s">
        <v>52</v>
      </c>
    </row>
    <row r="17" spans="1:9">
      <c r="A17" s="11">
        <f t="shared" si="0"/>
        <v>15</v>
      </c>
      <c r="B17" s="12" t="s">
        <v>59</v>
      </c>
      <c r="C17" s="12" t="s">
        <v>60</v>
      </c>
      <c r="D17" s="12" t="s">
        <v>61</v>
      </c>
      <c r="E17" s="13">
        <v>28000</v>
      </c>
      <c r="F17" s="12" t="s">
        <v>13</v>
      </c>
      <c r="G17" s="14" t="s">
        <v>62</v>
      </c>
      <c r="H17" s="14"/>
      <c r="I17" s="21" t="s">
        <v>52</v>
      </c>
    </row>
    <row r="18" spans="1:9">
      <c r="A18" s="11">
        <f t="shared" si="0"/>
        <v>16</v>
      </c>
      <c r="B18" s="12" t="s">
        <v>63</v>
      </c>
      <c r="C18" s="12" t="s">
        <v>64</v>
      </c>
      <c r="D18" s="12" t="s">
        <v>65</v>
      </c>
      <c r="E18" s="13">
        <v>175000</v>
      </c>
      <c r="F18" s="12" t="s">
        <v>13</v>
      </c>
      <c r="G18" s="14">
        <v>40711</v>
      </c>
      <c r="H18" s="14"/>
      <c r="I18" s="21" t="s">
        <v>66</v>
      </c>
    </row>
    <row r="19" spans="1:9">
      <c r="A19" s="11">
        <f t="shared" si="0"/>
        <v>17</v>
      </c>
      <c r="B19" s="12" t="s">
        <v>67</v>
      </c>
      <c r="C19" s="12" t="s">
        <v>68</v>
      </c>
      <c r="D19" s="12" t="s">
        <v>69</v>
      </c>
      <c r="E19" s="13">
        <v>120000</v>
      </c>
      <c r="F19" s="12" t="s">
        <v>13</v>
      </c>
      <c r="G19" s="14">
        <v>40269</v>
      </c>
      <c r="H19" s="14"/>
      <c r="I19" s="18" t="s">
        <v>70</v>
      </c>
    </row>
    <row r="20" spans="1:9">
      <c r="A20" s="11">
        <f t="shared" si="0"/>
        <v>18</v>
      </c>
      <c r="B20" s="12" t="s">
        <v>71</v>
      </c>
      <c r="C20" s="12" t="s">
        <v>72</v>
      </c>
      <c r="D20" s="12" t="s">
        <v>73</v>
      </c>
      <c r="E20" s="13">
        <v>358000</v>
      </c>
      <c r="F20" s="12" t="s">
        <v>13</v>
      </c>
      <c r="G20" s="14" t="s">
        <v>14</v>
      </c>
      <c r="H20" s="14"/>
      <c r="I20" s="18" t="s">
        <v>74</v>
      </c>
    </row>
    <row r="21" spans="1:9">
      <c r="A21" s="11">
        <f t="shared" si="0"/>
        <v>19</v>
      </c>
      <c r="B21" s="12" t="s">
        <v>75</v>
      </c>
      <c r="C21" s="12" t="s">
        <v>76</v>
      </c>
      <c r="D21" s="12" t="s">
        <v>77</v>
      </c>
      <c r="E21" s="13">
        <v>88000</v>
      </c>
      <c r="F21" s="12" t="s">
        <v>13</v>
      </c>
      <c r="G21" s="14" t="s">
        <v>78</v>
      </c>
      <c r="H21" s="14"/>
      <c r="I21" s="19" t="s">
        <v>79</v>
      </c>
    </row>
    <row r="22" spans="1:9">
      <c r="A22" s="11">
        <f t="shared" si="0"/>
        <v>20</v>
      </c>
      <c r="B22" s="12" t="s">
        <v>80</v>
      </c>
      <c r="C22" s="12" t="s">
        <v>81</v>
      </c>
      <c r="D22" s="12" t="s">
        <v>82</v>
      </c>
      <c r="E22" s="13">
        <v>28500</v>
      </c>
      <c r="F22" s="12" t="s">
        <v>13</v>
      </c>
      <c r="G22" s="14" t="s">
        <v>83</v>
      </c>
      <c r="H22" s="14"/>
      <c r="I22" s="19" t="s">
        <v>79</v>
      </c>
    </row>
    <row r="23" spans="1:9">
      <c r="A23" s="11">
        <f t="shared" si="0"/>
        <v>21</v>
      </c>
      <c r="B23" s="12" t="s">
        <v>84</v>
      </c>
      <c r="C23" s="12" t="s">
        <v>85</v>
      </c>
      <c r="D23" s="12" t="s">
        <v>86</v>
      </c>
      <c r="E23" s="13">
        <v>90000</v>
      </c>
      <c r="F23" s="12" t="s">
        <v>13</v>
      </c>
      <c r="G23" s="14" t="s">
        <v>19</v>
      </c>
      <c r="H23" s="14"/>
      <c r="I23" s="19" t="s">
        <v>87</v>
      </c>
    </row>
    <row r="24" spans="1:9">
      <c r="A24" s="11">
        <f t="shared" si="0"/>
        <v>22</v>
      </c>
      <c r="B24" s="12" t="s">
        <v>88</v>
      </c>
      <c r="C24" s="15" t="s">
        <v>89</v>
      </c>
      <c r="D24" s="12" t="s">
        <v>90</v>
      </c>
      <c r="E24" s="13">
        <v>73000</v>
      </c>
      <c r="F24" s="12" t="s">
        <v>13</v>
      </c>
      <c r="G24" s="14" t="s">
        <v>91</v>
      </c>
      <c r="H24" s="14"/>
      <c r="I24" s="21"/>
    </row>
    <row r="25" spans="1:9">
      <c r="A25" s="11">
        <f t="shared" si="0"/>
        <v>23</v>
      </c>
      <c r="B25" s="12" t="s">
        <v>92</v>
      </c>
      <c r="C25" s="15" t="s">
        <v>93</v>
      </c>
      <c r="D25" s="12" t="s">
        <v>94</v>
      </c>
      <c r="E25" s="13">
        <v>13180</v>
      </c>
      <c r="F25" s="12" t="s">
        <v>13</v>
      </c>
      <c r="G25" s="14" t="s">
        <v>95</v>
      </c>
      <c r="H25" s="14"/>
      <c r="I25" s="20"/>
    </row>
    <row r="26" spans="1:9">
      <c r="A26" s="11">
        <f t="shared" si="0"/>
        <v>24</v>
      </c>
      <c r="B26" s="12" t="s">
        <v>96</v>
      </c>
      <c r="C26" s="15" t="s">
        <v>97</v>
      </c>
      <c r="D26" s="12" t="s">
        <v>98</v>
      </c>
      <c r="E26" s="13">
        <v>20600</v>
      </c>
      <c r="F26" s="12" t="s">
        <v>13</v>
      </c>
      <c r="G26" s="14" t="s">
        <v>99</v>
      </c>
      <c r="H26" s="14"/>
      <c r="I26" s="21"/>
    </row>
    <row r="27" spans="5:5">
      <c r="E27" s="3">
        <f>SUM(E3:E26)</f>
        <v>6494809.86</v>
      </c>
    </row>
    <row r="33" spans="5:5">
      <c r="E33" s="16"/>
    </row>
  </sheetData>
  <autoFilter xmlns:etc="http://www.wps.cn/officeDocument/2017/etCustomData" ref="A2:H27" etc:filterBottomFollowUsedRange="0">
    <extLst/>
  </autoFilter>
  <mergeCells count="1">
    <mergeCell ref="B1:G1"/>
  </mergeCells>
  <pageMargins left="0.984027777777778" right="0.313888888888889" top="0.471527777777778" bottom="0.590277777777778" header="0.313888888888889" footer="0.313888888888889"/>
  <pageSetup paperSize="9" scale="7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</dc:creator>
  <cp:lastModifiedBy>NTKO</cp:lastModifiedBy>
  <dcterms:created xsi:type="dcterms:W3CDTF">2024-11-19T11:44:00Z</dcterms:created>
  <dcterms:modified xsi:type="dcterms:W3CDTF">2025-02-11T01:51:45Z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2BCE72E837DD4663839E246AE3D011CD_13</vt:lpwstr>
  </property>
  <property fmtid="{D5CDD505-2E9C-101B-9397-08002B2CF9AE}" pid="3" name="KSOProductBuildVer">
    <vt:lpwstr>2052-12.1.0.19302</vt:lpwstr>
  </property>
</Properties>
</file>